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52" windowHeight="12255" activeTab="3"/>
  </bookViews>
  <sheets>
    <sheet name="收费标准" sheetId="1" r:id="rId1"/>
    <sheet name="并行计算平台、胖节点平台缴费明细" sheetId="2" r:id="rId2"/>
    <sheet name="云计算平台缴费明细" sheetId="3" r:id="rId3"/>
    <sheet name="GPU平台缴费明细" sheetId="4" r:id="rId4"/>
  </sheets>
  <definedNames>
    <definedName name="_xlnm._FilterDatabase" localSheetId="1" hidden="1">并行计算平台、胖节点平台缴费明细!$G$3:$G$4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<sst xmlns="http://schemas.openxmlformats.org/spreadsheetml/2006/main" count="123" uniqueCount="69">
  <si>
    <t>并行计算平台、胖节点平台收费标准</t>
  </si>
  <si>
    <t>单价</t>
  </si>
  <si>
    <t>学部内用户</t>
  </si>
  <si>
    <t>学部外校内用户</t>
  </si>
  <si>
    <t>校外用户</t>
  </si>
  <si>
    <t>CPU单价</t>
  </si>
  <si>
    <t>0.2元/CPU核小时</t>
  </si>
  <si>
    <t>0.3元/CPU核小时</t>
  </si>
  <si>
    <t>0.5元/CPU核小时</t>
  </si>
  <si>
    <t>存储单价</t>
  </si>
  <si>
    <t>0.3元/GB月</t>
  </si>
  <si>
    <t>0.5元/GB月</t>
  </si>
  <si>
    <t>0.8元/GB月</t>
  </si>
  <si>
    <t>注：CPU收费起步为10000核时，存储收费起步为500GB半年，即缴费起步价格如下：</t>
  </si>
  <si>
    <t>起步价</t>
  </si>
  <si>
    <t>CPU缴费起步（元）</t>
  </si>
  <si>
    <t>存储缴费起步（元）</t>
  </si>
  <si>
    <t>总计（元）</t>
  </si>
  <si>
    <t>云计算平台收费标准</t>
  </si>
  <si>
    <r>
      <rPr>
        <sz val="14"/>
        <color theme="1"/>
        <rFont val="宋体"/>
        <charset val="134"/>
      </rPr>
      <t>CPU单价</t>
    </r>
    <r>
      <rPr>
        <sz val="14"/>
        <color rgb="FF000000"/>
        <rFont val="宋体"/>
        <charset val="134"/>
      </rPr>
      <t>（元）</t>
    </r>
  </si>
  <si>
    <r>
      <rPr>
        <sz val="14"/>
        <color theme="1"/>
        <rFont val="宋体"/>
        <charset val="134"/>
      </rPr>
      <t>16元/</t>
    </r>
    <r>
      <rPr>
        <sz val="14"/>
        <color rgb="FF000000"/>
        <rFont val="宋体"/>
        <charset val="134"/>
      </rPr>
      <t>核月</t>
    </r>
  </si>
  <si>
    <t>20元/核月</t>
  </si>
  <si>
    <t>25元/核月</t>
  </si>
  <si>
    <t>内存单价（元）</t>
  </si>
  <si>
    <t>9元/GB月</t>
  </si>
  <si>
    <t>12元/GB月</t>
  </si>
  <si>
    <t>18元/GB月</t>
  </si>
  <si>
    <t>磁盘单价（元）</t>
  </si>
  <si>
    <r>
      <rPr>
        <sz val="14"/>
        <color theme="1"/>
        <rFont val="宋体"/>
        <charset val="134"/>
      </rPr>
      <t>0.3</t>
    </r>
    <r>
      <rPr>
        <sz val="14"/>
        <color rgb="FF000000"/>
        <rFont val="宋体"/>
        <charset val="134"/>
      </rPr>
      <t>元/GB月</t>
    </r>
  </si>
  <si>
    <t>0.6元/GB月</t>
  </si>
  <si>
    <t>1.0元/GB月</t>
  </si>
  <si>
    <t>以下虚拟机配置可供参考：</t>
  </si>
  <si>
    <t>CPU(核)</t>
  </si>
  <si>
    <t>内存（GB）</t>
  </si>
  <si>
    <t>系统盘（GB）</t>
  </si>
  <si>
    <t>数据盘（GB）</t>
  </si>
  <si>
    <t>合计（元/月）</t>
  </si>
  <si>
    <t>GPU平台收费标准</t>
  </si>
  <si>
    <t>GPU单价</t>
  </si>
  <si>
    <t>3.0元/卡小时</t>
  </si>
  <si>
    <t>5.0元/卡小时</t>
  </si>
  <si>
    <t>8.0元/卡小时</t>
  </si>
  <si>
    <t>并行计算平台、胖节点平台</t>
  </si>
  <si>
    <t>姓名</t>
  </si>
  <si>
    <t>部门</t>
  </si>
  <si>
    <t>座机号码</t>
  </si>
  <si>
    <t>手机号码</t>
  </si>
  <si>
    <t>邮箱</t>
  </si>
  <si>
    <t>申请日期</t>
  </si>
  <si>
    <t>申请平台</t>
  </si>
  <si>
    <t>CPU（核小时）</t>
  </si>
  <si>
    <t>存储容量（GB）</t>
  </si>
  <si>
    <t>存储时间（月）</t>
  </si>
  <si>
    <t>折扣</t>
  </si>
  <si>
    <t>测算缴纳金额最小值（元）</t>
  </si>
  <si>
    <t>实际缴纳金额（元）</t>
  </si>
  <si>
    <t>备注</t>
  </si>
  <si>
    <t>张三（例如）</t>
  </si>
  <si>
    <t>地理数据与应用分析中心</t>
  </si>
  <si>
    <t>010-11110000</t>
  </si>
  <si>
    <t>xxxx</t>
  </si>
  <si>
    <t>并行计算平台</t>
  </si>
  <si>
    <t>以上信息均为必填项，如无座机电话，C列可保持空白</t>
  </si>
  <si>
    <t>云计算平台</t>
  </si>
  <si>
    <t>CPU（核）</t>
  </si>
  <si>
    <t>时间（月）</t>
  </si>
  <si>
    <t>虚拟机数量（台）</t>
  </si>
  <si>
    <t>GPU平台</t>
  </si>
  <si>
    <t>GPU（卡小时）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</si>
</sst>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9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8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 applyProtection="1">
      <alignment horizontal="center" vertical="center"/>
    </xf>
    <xf numFmtId="0" fontId="6" fillId="5" borderId="9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left" vertical="center"/>
    </xf>
    <xf numFmtId="0" fontId="9" fillId="0" borderId="0" xfId="0" applyFont="1" applyBorder="1" applyProtection="1"/>
    <xf numFmtId="0" fontId="6" fillId="0" borderId="0" xfId="0" applyFont="1" applyFill="1" applyBorder="1" applyAlignment="1" applyProtection="1">
      <alignment horizontal="center" vertical="center"/>
    </xf>
    <xf numFmtId="0" fontId="9" fillId="0" borderId="0" xfId="0" applyFont="1" applyBorder="1"/>
    <xf numFmtId="9" fontId="7" fillId="0" borderId="0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opLeftCell="A5" workbookViewId="0">
      <selection activeCell="K15" sqref="K15"/>
    </sheetView>
  </sheetViews>
  <sheetFormatPr defaultColWidth="18.5221238938053" defaultRowHeight="25" customHeight="1"/>
  <cols>
    <col min="1" max="1" width="26.1504424778761" style="17" customWidth="1"/>
    <col min="2" max="9" width="12.7522123893805" style="17" customWidth="1"/>
    <col min="10" max="16383" width="18.5221238938053" style="17" customWidth="1"/>
    <col min="16384" max="16384" width="18.5221238938053" customWidth="1"/>
  </cols>
  <sheetData>
    <row r="1" customHeight="1" spans="1:1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9"/>
      <c r="K1" s="19"/>
      <c r="L1" s="19"/>
      <c r="M1" s="19"/>
      <c r="N1" s="19"/>
    </row>
    <row r="2" s="14" customFormat="1" customHeight="1" spans="1:14">
      <c r="A2" s="20" t="s">
        <v>1</v>
      </c>
      <c r="B2" s="21" t="s">
        <v>2</v>
      </c>
      <c r="C2" s="22"/>
      <c r="D2" s="22"/>
      <c r="E2" s="21" t="s">
        <v>3</v>
      </c>
      <c r="F2" s="22"/>
      <c r="G2" s="23"/>
      <c r="H2" s="24" t="s">
        <v>4</v>
      </c>
      <c r="I2" s="24"/>
      <c r="J2" s="25"/>
      <c r="K2" s="25"/>
      <c r="L2" s="25"/>
      <c r="M2" s="25"/>
      <c r="N2" s="25"/>
    </row>
    <row r="3" s="14" customFormat="1" customHeight="1" spans="1:14">
      <c r="A3" s="26" t="s">
        <v>5</v>
      </c>
      <c r="B3" s="27" t="s">
        <v>6</v>
      </c>
      <c r="C3" s="28"/>
      <c r="D3" s="28"/>
      <c r="E3" s="27" t="s">
        <v>7</v>
      </c>
      <c r="F3" s="28"/>
      <c r="G3" s="29"/>
      <c r="H3" s="26" t="s">
        <v>8</v>
      </c>
      <c r="I3" s="26"/>
      <c r="J3" s="25"/>
      <c r="K3" s="25"/>
      <c r="L3" s="25"/>
      <c r="M3" s="25"/>
      <c r="N3" s="25"/>
    </row>
    <row r="4" s="14" customFormat="1" customHeight="1" spans="1:14">
      <c r="A4" s="26" t="s">
        <v>9</v>
      </c>
      <c r="B4" s="27" t="s">
        <v>10</v>
      </c>
      <c r="C4" s="28"/>
      <c r="D4" s="28"/>
      <c r="E4" s="27" t="s">
        <v>11</v>
      </c>
      <c r="F4" s="28"/>
      <c r="G4" s="29"/>
      <c r="H4" s="26" t="s">
        <v>12</v>
      </c>
      <c r="I4" s="26"/>
      <c r="J4" s="25"/>
      <c r="K4" s="25"/>
      <c r="L4" s="25"/>
      <c r="M4" s="25"/>
      <c r="N4" s="25"/>
    </row>
    <row r="5" customHeight="1" spans="1:14">
      <c r="A5" s="30" t="s">
        <v>13</v>
      </c>
      <c r="B5" s="31"/>
      <c r="C5" s="31"/>
      <c r="D5" s="31"/>
      <c r="E5" s="31"/>
      <c r="F5" s="31"/>
      <c r="G5" s="31"/>
      <c r="H5" s="31"/>
      <c r="I5" s="32"/>
      <c r="J5" s="19"/>
      <c r="K5" s="19"/>
      <c r="L5" s="19"/>
      <c r="M5" s="19"/>
      <c r="N5" s="19"/>
    </row>
    <row r="6" s="14" customFormat="1" customHeight="1" spans="1:14">
      <c r="A6" s="33" t="s">
        <v>14</v>
      </c>
      <c r="B6" s="34" t="s">
        <v>2</v>
      </c>
      <c r="C6" s="35"/>
      <c r="D6" s="35"/>
      <c r="E6" s="34" t="s">
        <v>3</v>
      </c>
      <c r="F6" s="35"/>
      <c r="G6" s="35"/>
      <c r="H6" s="34" t="s">
        <v>4</v>
      </c>
      <c r="I6" s="36"/>
      <c r="J6" s="25"/>
      <c r="K6" s="25"/>
      <c r="L6" s="25"/>
      <c r="M6" s="25"/>
      <c r="N6" s="25"/>
    </row>
    <row r="7" s="14" customFormat="1" customHeight="1" spans="1:14">
      <c r="A7" s="37" t="s">
        <v>15</v>
      </c>
      <c r="B7" s="34">
        <v>2000</v>
      </c>
      <c r="C7" s="35"/>
      <c r="D7" s="35"/>
      <c r="E7" s="34">
        <v>3000</v>
      </c>
      <c r="F7" s="35"/>
      <c r="G7" s="35"/>
      <c r="H7" s="34">
        <v>5000</v>
      </c>
      <c r="I7" s="36"/>
      <c r="J7" s="25"/>
      <c r="K7" s="25"/>
      <c r="L7" s="25"/>
      <c r="M7" s="25"/>
      <c r="N7" s="25"/>
    </row>
    <row r="8" s="14" customFormat="1" customHeight="1" spans="1:14">
      <c r="A8" s="37" t="s">
        <v>16</v>
      </c>
      <c r="B8" s="34">
        <v>900</v>
      </c>
      <c r="C8" s="35"/>
      <c r="D8" s="35"/>
      <c r="E8" s="34">
        <v>1500</v>
      </c>
      <c r="F8" s="35"/>
      <c r="G8" s="35"/>
      <c r="H8" s="34">
        <v>2400</v>
      </c>
      <c r="I8" s="36"/>
      <c r="J8" s="25"/>
      <c r="K8" s="25"/>
      <c r="L8" s="25"/>
      <c r="M8" s="25"/>
      <c r="N8" s="25"/>
    </row>
    <row r="9" s="14" customFormat="1" customHeight="1" spans="1:14">
      <c r="A9" s="37" t="s">
        <v>17</v>
      </c>
      <c r="B9" s="37">
        <v>2900</v>
      </c>
      <c r="C9" s="37"/>
      <c r="D9" s="37"/>
      <c r="E9" s="37">
        <v>4500</v>
      </c>
      <c r="F9" s="37"/>
      <c r="G9" s="37"/>
      <c r="H9" s="37">
        <v>7400</v>
      </c>
      <c r="I9" s="37"/>
      <c r="J9" s="25"/>
      <c r="K9" s="25"/>
      <c r="L9" s="25"/>
      <c r="M9" s="25"/>
      <c r="N9" s="25"/>
    </row>
    <row r="10" customHeight="1" spans="1:1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customHeight="1" spans="1:14">
      <c r="A11" s="18" t="s">
        <v>18</v>
      </c>
      <c r="B11" s="18"/>
      <c r="C11" s="18"/>
      <c r="D11" s="18"/>
      <c r="E11" s="18"/>
      <c r="F11" s="18"/>
      <c r="G11" s="18"/>
      <c r="H11" s="18"/>
      <c r="I11" s="18"/>
      <c r="J11" s="19"/>
      <c r="K11" s="19"/>
      <c r="L11" s="19"/>
      <c r="M11" s="19"/>
      <c r="N11" s="19"/>
    </row>
    <row r="12" customHeight="1" spans="1:14">
      <c r="A12" s="37" t="s">
        <v>1</v>
      </c>
      <c r="B12" s="34" t="s">
        <v>2</v>
      </c>
      <c r="C12" s="35"/>
      <c r="D12" s="35"/>
      <c r="E12" s="34" t="s">
        <v>3</v>
      </c>
      <c r="F12" s="35"/>
      <c r="G12" s="35"/>
      <c r="H12" s="34" t="s">
        <v>4</v>
      </c>
      <c r="I12" s="36"/>
      <c r="J12" s="19"/>
      <c r="K12" s="19"/>
      <c r="L12" s="19"/>
      <c r="M12" s="19"/>
      <c r="N12" s="19"/>
    </row>
    <row r="13" customHeight="1" spans="1:14">
      <c r="A13" s="26" t="s">
        <v>19</v>
      </c>
      <c r="B13" s="27" t="s">
        <v>20</v>
      </c>
      <c r="C13" s="28"/>
      <c r="D13" s="28"/>
      <c r="E13" s="27" t="s">
        <v>21</v>
      </c>
      <c r="F13" s="28"/>
      <c r="G13" s="28"/>
      <c r="H13" s="27" t="s">
        <v>22</v>
      </c>
      <c r="I13" s="29"/>
      <c r="J13" s="19"/>
      <c r="K13" s="19"/>
      <c r="L13" s="19"/>
      <c r="M13" s="19"/>
      <c r="N13" s="19"/>
    </row>
    <row r="14" customHeight="1" spans="1:14">
      <c r="A14" s="26" t="s">
        <v>23</v>
      </c>
      <c r="B14" s="27" t="s">
        <v>24</v>
      </c>
      <c r="C14" s="28"/>
      <c r="D14" s="28"/>
      <c r="E14" s="27" t="s">
        <v>25</v>
      </c>
      <c r="F14" s="28"/>
      <c r="G14" s="28"/>
      <c r="H14" s="27" t="s">
        <v>26</v>
      </c>
      <c r="I14" s="29"/>
      <c r="J14" s="19"/>
      <c r="K14" s="19"/>
      <c r="L14" s="19"/>
      <c r="M14" s="19"/>
      <c r="N14" s="19"/>
    </row>
    <row r="15" customHeight="1" spans="1:14">
      <c r="A15" s="26" t="s">
        <v>27</v>
      </c>
      <c r="B15" s="26" t="s">
        <v>28</v>
      </c>
      <c r="C15" s="26"/>
      <c r="D15" s="26"/>
      <c r="E15" s="26" t="s">
        <v>29</v>
      </c>
      <c r="F15" s="26"/>
      <c r="G15" s="26"/>
      <c r="H15" s="26" t="s">
        <v>30</v>
      </c>
      <c r="I15" s="26"/>
      <c r="J15" s="19"/>
      <c r="K15" s="19"/>
      <c r="L15" s="19"/>
      <c r="M15" s="19"/>
      <c r="N15" s="19"/>
    </row>
    <row r="16" customHeight="1" spans="1:14">
      <c r="A16" s="38" t="s">
        <v>31</v>
      </c>
      <c r="B16" s="39"/>
      <c r="C16" s="39"/>
      <c r="D16" s="39"/>
      <c r="E16" s="39"/>
      <c r="F16" s="39"/>
      <c r="G16" s="39"/>
      <c r="H16" s="39"/>
      <c r="I16" s="40"/>
      <c r="J16" s="41"/>
      <c r="K16" s="41"/>
      <c r="L16" s="41"/>
      <c r="M16" s="41"/>
      <c r="N16" s="19"/>
    </row>
    <row r="17" customHeight="1" spans="1:17">
      <c r="A17" s="26" t="s">
        <v>32</v>
      </c>
      <c r="B17" s="26">
        <v>4</v>
      </c>
      <c r="C17" s="26">
        <v>4</v>
      </c>
      <c r="D17" s="26">
        <v>4</v>
      </c>
      <c r="E17" s="26">
        <v>4</v>
      </c>
      <c r="F17" s="26">
        <v>8</v>
      </c>
      <c r="G17" s="26">
        <v>8</v>
      </c>
      <c r="H17" s="26">
        <v>16</v>
      </c>
      <c r="I17" s="26">
        <v>16</v>
      </c>
      <c r="J17" s="42"/>
      <c r="K17" s="42"/>
      <c r="L17" s="42"/>
      <c r="M17" s="42"/>
      <c r="N17" s="42"/>
    </row>
    <row r="18" s="15" customFormat="1" customHeight="1" spans="1:17">
      <c r="A18" s="26" t="s">
        <v>33</v>
      </c>
      <c r="B18" s="26">
        <v>8</v>
      </c>
      <c r="C18" s="26">
        <v>8</v>
      </c>
      <c r="D18" s="26">
        <v>16</v>
      </c>
      <c r="E18" s="26">
        <v>16</v>
      </c>
      <c r="F18" s="26">
        <v>16</v>
      </c>
      <c r="G18" s="26">
        <v>16</v>
      </c>
      <c r="H18" s="26">
        <v>32</v>
      </c>
      <c r="I18" s="26">
        <v>32</v>
      </c>
      <c r="J18" s="42"/>
      <c r="K18" s="42"/>
      <c r="L18" s="42"/>
      <c r="M18" s="42"/>
      <c r="N18" s="42"/>
    </row>
    <row r="19" s="15" customFormat="1" customHeight="1" spans="1:17">
      <c r="A19" s="26" t="s">
        <v>34</v>
      </c>
      <c r="B19" s="26">
        <v>40</v>
      </c>
      <c r="C19" s="26">
        <v>40</v>
      </c>
      <c r="D19" s="26">
        <v>40</v>
      </c>
      <c r="E19" s="26">
        <v>40</v>
      </c>
      <c r="F19" s="26">
        <v>40</v>
      </c>
      <c r="G19" s="26">
        <v>40</v>
      </c>
      <c r="H19" s="26">
        <v>40</v>
      </c>
      <c r="I19" s="26">
        <v>40</v>
      </c>
      <c r="J19" s="42"/>
      <c r="K19" s="42"/>
      <c r="L19" s="42"/>
      <c r="M19" s="42"/>
      <c r="N19" s="42"/>
    </row>
    <row r="20" s="16" customFormat="1" customHeight="1" spans="1:17">
      <c r="A20" s="26" t="s">
        <v>35</v>
      </c>
      <c r="B20" s="26">
        <v>500</v>
      </c>
      <c r="C20" s="26">
        <v>1024</v>
      </c>
      <c r="D20" s="26">
        <v>500</v>
      </c>
      <c r="E20" s="26">
        <v>1024</v>
      </c>
      <c r="F20" s="26">
        <v>500</v>
      </c>
      <c r="G20" s="26">
        <v>1024</v>
      </c>
      <c r="H20" s="26">
        <v>500</v>
      </c>
      <c r="I20" s="26">
        <v>1024</v>
      </c>
      <c r="J20" s="42"/>
      <c r="K20" s="42"/>
      <c r="L20" s="42"/>
      <c r="M20" s="42"/>
      <c r="N20" s="42"/>
      <c r="O20" s="17"/>
      <c r="Q20" s="15"/>
    </row>
    <row r="21" s="16" customFormat="1" customHeight="1" spans="1:17">
      <c r="A21" s="26" t="s">
        <v>36</v>
      </c>
      <c r="B21" s="26">
        <v>298</v>
      </c>
      <c r="C21" s="26">
        <v>455.2</v>
      </c>
      <c r="D21" s="26">
        <v>370</v>
      </c>
      <c r="E21" s="26">
        <v>527.2</v>
      </c>
      <c r="F21" s="26">
        <v>434</v>
      </c>
      <c r="G21" s="26">
        <v>591.2</v>
      </c>
      <c r="H21" s="26">
        <v>706</v>
      </c>
      <c r="I21" s="26">
        <v>863.2</v>
      </c>
      <c r="J21" s="42"/>
      <c r="K21" s="42"/>
      <c r="L21" s="42"/>
      <c r="M21" s="42"/>
      <c r="N21" s="42"/>
      <c r="O21" s="17"/>
      <c r="Q21" s="15"/>
    </row>
    <row r="22" s="16" customFormat="1" customHeight="1" spans="1:17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</row>
    <row r="23" customHeight="1" spans="1:17">
      <c r="A23" s="18" t="s">
        <v>37</v>
      </c>
      <c r="B23" s="18"/>
      <c r="C23" s="18"/>
      <c r="D23" s="18"/>
      <c r="E23" s="18"/>
      <c r="F23" s="18"/>
      <c r="G23" s="18"/>
      <c r="H23" s="18"/>
      <c r="I23" s="18"/>
    </row>
    <row r="24" customHeight="1" spans="1:17">
      <c r="A24" s="20" t="s">
        <v>1</v>
      </c>
      <c r="B24" s="21" t="s">
        <v>2</v>
      </c>
      <c r="C24" s="22"/>
      <c r="D24" s="22"/>
      <c r="E24" s="21" t="s">
        <v>3</v>
      </c>
      <c r="F24" s="22"/>
      <c r="G24" s="23"/>
      <c r="H24" s="24" t="s">
        <v>4</v>
      </c>
      <c r="I24" s="24"/>
      <c r="J24" s="43"/>
      <c r="K24" s="43"/>
      <c r="L24" s="43"/>
      <c r="M24" s="43"/>
      <c r="N24" s="43"/>
      <c r="O24" s="43"/>
    </row>
    <row r="25" customHeight="1" spans="1:17">
      <c r="A25" s="26" t="s">
        <v>38</v>
      </c>
      <c r="B25" s="27" t="s">
        <v>39</v>
      </c>
      <c r="C25" s="28"/>
      <c r="D25" s="28"/>
      <c r="E25" s="27" t="s">
        <v>40</v>
      </c>
      <c r="F25" s="28"/>
      <c r="G25" s="29"/>
      <c r="H25" s="26" t="s">
        <v>41</v>
      </c>
      <c r="I25" s="26"/>
      <c r="J25" s="43"/>
      <c r="K25" s="43"/>
      <c r="L25" s="43"/>
      <c r="M25" s="43"/>
      <c r="N25" s="43"/>
      <c r="O25" s="43"/>
    </row>
    <row r="26" customHeight="1" spans="1:17">
      <c r="A26" s="26" t="s">
        <v>9</v>
      </c>
      <c r="B26" s="27" t="s">
        <v>10</v>
      </c>
      <c r="C26" s="28"/>
      <c r="D26" s="28"/>
      <c r="E26" s="27" t="s">
        <v>11</v>
      </c>
      <c r="F26" s="28"/>
      <c r="G26" s="29"/>
      <c r="H26" s="26" t="s">
        <v>12</v>
      </c>
      <c r="I26" s="26"/>
      <c r="J26" s="16"/>
      <c r="K26" s="15"/>
      <c r="L26" s="44"/>
      <c r="M26" s="15"/>
      <c r="N26" s="15"/>
      <c r="O26" s="16"/>
    </row>
    <row r="27" customHeight="1" spans="1:17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5"/>
      <c r="L27" s="44"/>
      <c r="M27" s="15"/>
      <c r="N27" s="15"/>
      <c r="O27" s="16"/>
    </row>
    <row r="28" customHeight="1" spans="1:17">
      <c r="L28" s="44"/>
      <c r="M28" s="15"/>
    </row>
  </sheetData>
  <sheetProtection algorithmName="SHA-512" hashValue="do4lH83tPEIQkONxuf3t9c1CtL2GEPiBEJERHeVW+47V3TmbvzM2oe5+5P4uzE/8sxt7kbV8/p+kUUVY6dZX1w==" saltValue="h+MerD2gx8leON3V3ejEjA==" spinCount="100000" sheet="1" selectLockedCells="1" selectUnlockedCells="1" objects="1"/>
  <mergeCells count="47">
    <mergeCell ref="A1:I1"/>
    <mergeCell ref="B2:D2"/>
    <mergeCell ref="E2:G2"/>
    <mergeCell ref="H2:I2"/>
    <mergeCell ref="B3:D3"/>
    <mergeCell ref="E3:G3"/>
    <mergeCell ref="H3:I3"/>
    <mergeCell ref="B4:D4"/>
    <mergeCell ref="E4:G4"/>
    <mergeCell ref="H4:I4"/>
    <mergeCell ref="A5:I5"/>
    <mergeCell ref="B6:D6"/>
    <mergeCell ref="E6:G6"/>
    <mergeCell ref="H6:I6"/>
    <mergeCell ref="B7:D7"/>
    <mergeCell ref="E7:G7"/>
    <mergeCell ref="H7:I7"/>
    <mergeCell ref="B8:D8"/>
    <mergeCell ref="E8:G8"/>
    <mergeCell ref="H8:I8"/>
    <mergeCell ref="B9:D9"/>
    <mergeCell ref="E9:G9"/>
    <mergeCell ref="H9:I9"/>
    <mergeCell ref="A11:I11"/>
    <mergeCell ref="B12:D12"/>
    <mergeCell ref="E12:G12"/>
    <mergeCell ref="H12:I12"/>
    <mergeCell ref="B13:D13"/>
    <mergeCell ref="E13:G13"/>
    <mergeCell ref="H13:I13"/>
    <mergeCell ref="B14:D14"/>
    <mergeCell ref="E14:G14"/>
    <mergeCell ref="H14:I14"/>
    <mergeCell ref="B15:D15"/>
    <mergeCell ref="E15:G15"/>
    <mergeCell ref="H15:I15"/>
    <mergeCell ref="A16:I16"/>
    <mergeCell ref="A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</mergeCells>
  <dataValidations count="3">
    <dataValidation type="list" allowBlank="1" showInputMessage="1" showErrorMessage="1" sqref="J26 I27:J27 L26:L28 P20:P21">
      <formula1>"100%,90%,80%,70%,60%,50%,40%,30%,20%"</formula1>
    </dataValidation>
    <dataValidation type="list" allowBlank="1" showInputMessage="1" showErrorMessage="1" sqref="A27">
      <formula1>"并行计算平台,胖节点平台,云计算平台"</formula1>
    </dataValidation>
    <dataValidation type="whole" operator="greaterThanOrEqual" allowBlank="1" showInputMessage="1" showErrorMessage="1" sqref="M26:M28">
      <formula1>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H4" sqref="H4"/>
    </sheetView>
  </sheetViews>
  <sheetFormatPr defaultColWidth="13.5044247787611" defaultRowHeight="33" customHeight="1"/>
  <cols>
    <col min="1" max="1" width="9.33628318584071" style="1" customWidth="1"/>
    <col min="2" max="2" width="24.3008849557522" style="1" customWidth="1"/>
    <col min="3" max="3" width="16.1061946902655" style="1" customWidth="1"/>
    <col min="4" max="4" width="18.4778761061947" style="1" customWidth="1"/>
    <col min="5" max="5" width="17.2035398230088" style="1" customWidth="1"/>
    <col min="6" max="6" width="17.4867256637168" style="1" customWidth="1"/>
    <col min="7" max="7" width="13.5044247787611" style="1" customWidth="1"/>
    <col min="8" max="8" width="16" style="1" customWidth="1"/>
    <col min="9" max="9" width="16.3982300884956" style="1" customWidth="1"/>
    <col min="10" max="10" width="16.6283185840708" style="1" customWidth="1"/>
    <col min="11" max="11" width="9" style="1" customWidth="1"/>
    <col min="12" max="12" width="17.5840707964602" style="1" customWidth="1"/>
    <col min="13" max="16384" width="13.5044247787611" style="1" customWidth="1"/>
  </cols>
  <sheetData>
    <row r="1" ht="57" customHeight="1" spans="1:14">
      <c r="A1" s="3" t="s">
        <v>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" customFormat="1" customHeight="1" spans="1:14">
      <c r="A2" s="4" t="s">
        <v>43</v>
      </c>
      <c r="B2" s="4" t="s">
        <v>44</v>
      </c>
      <c r="C2" s="4" t="s">
        <v>45</v>
      </c>
      <c r="D2" s="4" t="s">
        <v>46</v>
      </c>
      <c r="E2" s="4" t="s">
        <v>47</v>
      </c>
      <c r="F2" s="4" t="s">
        <v>48</v>
      </c>
      <c r="G2" s="4" t="s">
        <v>49</v>
      </c>
      <c r="H2" s="4" t="s">
        <v>50</v>
      </c>
      <c r="I2" s="4" t="s">
        <v>51</v>
      </c>
      <c r="J2" s="4" t="s">
        <v>52</v>
      </c>
      <c r="K2" s="4" t="s">
        <v>53</v>
      </c>
      <c r="L2" s="4" t="s">
        <v>54</v>
      </c>
      <c r="M2" s="4" t="s">
        <v>55</v>
      </c>
      <c r="N2" s="4" t="s">
        <v>56</v>
      </c>
    </row>
    <row r="3" s="2" customFormat="1" customHeight="1" spans="1:14">
      <c r="A3" s="5" t="s">
        <v>57</v>
      </c>
      <c r="B3" s="5" t="s">
        <v>58</v>
      </c>
      <c r="C3" s="5" t="s">
        <v>59</v>
      </c>
      <c r="D3" s="5">
        <v>18100000000</v>
      </c>
      <c r="E3" s="6" t="s">
        <v>60</v>
      </c>
      <c r="F3" s="6">
        <v>45787</v>
      </c>
      <c r="G3" s="5" t="s">
        <v>61</v>
      </c>
      <c r="H3" s="5">
        <v>20000</v>
      </c>
      <c r="I3" s="5">
        <v>700</v>
      </c>
      <c r="J3" s="5">
        <v>7</v>
      </c>
      <c r="K3" s="7">
        <v>1</v>
      </c>
      <c r="L3" s="5">
        <f>H3*0.2*K3+I3*J3*K3*0.3</f>
        <v>5470</v>
      </c>
      <c r="M3" s="5">
        <v>10000</v>
      </c>
      <c r="N3" s="5"/>
    </row>
    <row r="4" s="2" customFormat="1" customHeight="1" spans="1:14">
      <c r="A4" s="5"/>
      <c r="B4" s="5"/>
      <c r="C4" s="5"/>
      <c r="D4" s="5"/>
      <c r="E4" s="6"/>
      <c r="F4" s="6"/>
      <c r="G4" s="5"/>
      <c r="H4" s="5"/>
      <c r="I4" s="5"/>
      <c r="J4" s="5"/>
      <c r="K4" s="7"/>
      <c r="L4" s="5">
        <f>H4*0.2*K4+I4*J4*K4*0.3</f>
        <v>0</v>
      </c>
      <c r="M4" s="5"/>
      <c r="N4" s="5"/>
    </row>
    <row r="5" s="2" customFormat="1" customHeight="1"/>
    <row r="6" s="2" customFormat="1" customHeight="1"/>
    <row r="7" s="2" customFormat="1" customHeight="1" spans="1:14">
      <c r="A7" s="8" t="s">
        <v>62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="2" customFormat="1" customHeight="1"/>
    <row r="9" s="2" customFormat="1" customHeight="1"/>
    <row r="10" s="2" customFormat="1" customHeight="1"/>
    <row r="11" s="2" customFormat="1" customHeight="1"/>
    <row r="12" s="2" customFormat="1" customHeight="1"/>
    <row r="13" s="2" customFormat="1" customHeight="1"/>
    <row r="14" s="2" customFormat="1" customHeight="1"/>
    <row r="15" s="2" customFormat="1" customHeight="1"/>
    <row r="16" s="2" customFormat="1" customHeight="1"/>
    <row r="17" s="2" customFormat="1" customHeight="1"/>
    <row r="18" s="2" customFormat="1" customHeight="1"/>
  </sheetData>
  <mergeCells count="2">
    <mergeCell ref="A1:N1"/>
    <mergeCell ref="A7:N7"/>
  </mergeCells>
  <dataValidations count="6">
    <dataValidation type="list" allowBlank="1" showInputMessage="1" showErrorMessage="1" sqref="B3:B4">
      <formula1>"地理学院,自然资源学院,灾害风险科学研究院,遥感科学与工程研究院,陆地表层系统科学与可持续发展研究院,地理数据与应用分析中心,地表过程与水土风沙灾害风险防控全国重点实验室,地球系统科学研究院,卫星应用前沿交叉研究院"</formula1>
    </dataValidation>
    <dataValidation type="list" allowBlank="1" showInputMessage="1" showErrorMessage="1" sqref="G3:G4">
      <formula1>"并行计算平台,胖节点平台"</formula1>
    </dataValidation>
    <dataValidation type="whole" operator="between" allowBlank="1" showInputMessage="1" showErrorMessage="1" sqref="H3:H4">
      <formula1>10000</formula1>
      <formula2>1E+21</formula2>
    </dataValidation>
    <dataValidation type="whole" operator="between" allowBlank="1" showInputMessage="1" showErrorMessage="1" sqref="I3:I4">
      <formula1>500</formula1>
      <formula2>1E+39</formula2>
    </dataValidation>
    <dataValidation type="whole" operator="between" allowBlank="1" showInputMessage="1" showErrorMessage="1" sqref="J3:J4">
      <formula1>1</formula1>
      <formula2>1000000000000000000</formula2>
    </dataValidation>
    <dataValidation type="list" allowBlank="1" showInputMessage="1" showErrorMessage="1" sqref="K3:K4">
      <formula1>"100%,90%,80%,70%,60%,50%,40%,30%,20%"</formula1>
    </dataValidation>
  </dataValidation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K9" sqref="K9"/>
    </sheetView>
  </sheetViews>
  <sheetFormatPr defaultColWidth="8.66371681415929" defaultRowHeight="35" customHeight="1"/>
  <cols>
    <col min="1" max="1" width="11.6637168141593" style="10" customWidth="1"/>
    <col min="2" max="2" width="25.858407079646" style="10" customWidth="1"/>
    <col min="3" max="3" width="17.5486725663717" style="10" customWidth="1"/>
    <col min="4" max="4" width="14.4159292035398" style="10" customWidth="1"/>
    <col min="5" max="5" width="16.8053097345133" style="10" customWidth="1"/>
    <col min="6" max="6" width="19.858407079646" style="10" customWidth="1"/>
    <col min="7" max="7" width="12.646017699115" style="10" customWidth="1"/>
    <col min="8" max="8" width="12.1504424778761" style="10" customWidth="1"/>
    <col min="9" max="9" width="12.6814159292035" style="10" customWidth="1"/>
    <col min="10" max="10" width="15.2743362831858" style="10" customWidth="1"/>
    <col min="11" max="11" width="13.7433628318584" style="10" customWidth="1"/>
    <col min="12" max="12" width="12.8761061946903" style="10" customWidth="1"/>
    <col min="13" max="13" width="8.66371681415929" style="10"/>
    <col min="14" max="14" width="18.9203539823009" style="10" customWidth="1"/>
    <col min="15" max="15" width="27.0176991150442" style="10" customWidth="1"/>
    <col min="16" max="16" width="19.9823008849558" style="10" customWidth="1"/>
    <col min="17" max="17" width="15.070796460177" style="10" customWidth="1"/>
    <col min="18" max="16384" width="8.66371681415929" style="10"/>
  </cols>
  <sheetData>
    <row r="1" s="10" customFormat="1" ht="66" customHeight="1" spans="1:17">
      <c r="A1" s="11" t="s">
        <v>63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customHeight="1" spans="1:17">
      <c r="A2" s="4" t="s">
        <v>43</v>
      </c>
      <c r="B2" s="4" t="s">
        <v>44</v>
      </c>
      <c r="C2" s="4" t="s">
        <v>45</v>
      </c>
      <c r="D2" s="4" t="s">
        <v>46</v>
      </c>
      <c r="E2" s="4" t="s">
        <v>47</v>
      </c>
      <c r="F2" s="4" t="s">
        <v>48</v>
      </c>
      <c r="G2" s="4" t="s">
        <v>49</v>
      </c>
      <c r="H2" s="4" t="s">
        <v>64</v>
      </c>
      <c r="I2" s="4" t="s">
        <v>33</v>
      </c>
      <c r="J2" s="4" t="s">
        <v>34</v>
      </c>
      <c r="K2" s="4" t="s">
        <v>35</v>
      </c>
      <c r="L2" s="4" t="s">
        <v>65</v>
      </c>
      <c r="M2" s="4" t="s">
        <v>53</v>
      </c>
      <c r="N2" s="4" t="s">
        <v>66</v>
      </c>
      <c r="O2" s="4" t="s">
        <v>54</v>
      </c>
      <c r="P2" s="4" t="s">
        <v>55</v>
      </c>
      <c r="Q2" s="4" t="s">
        <v>56</v>
      </c>
    </row>
    <row r="3" customHeight="1" spans="1:17">
      <c r="A3" s="5" t="s">
        <v>57</v>
      </c>
      <c r="B3" s="5" t="s">
        <v>58</v>
      </c>
      <c r="C3" s="5" t="s">
        <v>59</v>
      </c>
      <c r="D3" s="5">
        <v>18100000000</v>
      </c>
      <c r="E3" s="6" t="s">
        <v>60</v>
      </c>
      <c r="F3" s="6">
        <v>45787</v>
      </c>
      <c r="G3" s="5" t="s">
        <v>63</v>
      </c>
      <c r="H3" s="5">
        <v>8</v>
      </c>
      <c r="I3" s="5">
        <v>16</v>
      </c>
      <c r="J3" s="5">
        <v>40</v>
      </c>
      <c r="K3" s="5">
        <v>1024</v>
      </c>
      <c r="L3" s="5">
        <v>2</v>
      </c>
      <c r="M3" s="7">
        <v>1</v>
      </c>
      <c r="N3" s="5">
        <v>1</v>
      </c>
      <c r="O3" s="5">
        <f>(H3*16+I3*9+J3*0.3+K3*0.3)*L3*M3*N3</f>
        <v>1182.4</v>
      </c>
      <c r="P3" s="5">
        <v>10000</v>
      </c>
      <c r="Q3" s="5"/>
    </row>
    <row r="4" customHeight="1" spans="1:17">
      <c r="A4" s="12"/>
      <c r="B4" s="5"/>
      <c r="C4" s="12"/>
      <c r="D4" s="12"/>
      <c r="E4" s="12"/>
      <c r="F4" s="12"/>
      <c r="G4" s="5"/>
      <c r="H4" s="12"/>
      <c r="I4" s="12"/>
      <c r="J4" s="12"/>
      <c r="K4" s="12"/>
      <c r="L4" s="12"/>
      <c r="M4" s="7"/>
      <c r="N4" s="12"/>
      <c r="O4" s="5">
        <f>(H4*16+I4*9+J4*0.3+K4*0.3)*L4*M4*N4</f>
        <v>0</v>
      </c>
      <c r="P4" s="12"/>
      <c r="Q4" s="12"/>
    </row>
    <row r="5" customHeight="1" spans="1:17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customHeight="1" spans="1:17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3"/>
      <c r="P6" s="13"/>
    </row>
    <row r="7" customHeight="1" spans="1:17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customHeight="1" spans="1:17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customHeight="1" spans="1:17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customHeight="1" spans="1:17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customHeight="1" spans="1:17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customHeight="1" spans="1:17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customHeight="1" spans="1:17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customHeight="1" spans="1:17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</sheetData>
  <mergeCells count="2">
    <mergeCell ref="A1:P1"/>
    <mergeCell ref="A6:N6"/>
  </mergeCells>
  <dataValidations count="4">
    <dataValidation type="whole" operator="greaterThanOrEqual" allowBlank="1" showInputMessage="1" showErrorMessage="1" sqref="N3">
      <formula1>1</formula1>
    </dataValidation>
    <dataValidation type="list" allowBlank="1" showInputMessage="1" showErrorMessage="1" sqref="B3:B4">
      <formula1>"地理学院,自然资源学院,灾害风险科学研究院,遥感科学与工程研究院,陆地表层系统科学与可持续发展研究院,地理数据与应用分析中心,地表过程与水土风沙灾害风险防控全国重点实验室,地球系统科学研究院,卫星应用前沿交叉研究院"</formula1>
    </dataValidation>
    <dataValidation type="list" allowBlank="1" showInputMessage="1" showErrorMessage="1" sqref="G3:G4">
      <formula1>"云计算平台"</formula1>
    </dataValidation>
    <dataValidation type="list" allowBlank="1" showInputMessage="1" showErrorMessage="1" sqref="M3:M4">
      <formula1>"100%,90%,80%,70%,60%,50%,40%,30%,20%"</formula1>
    </dataValidation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130" zoomScaleNormal="130" topLeftCell="C1" workbookViewId="0">
      <selection activeCell="N10" sqref="N10"/>
    </sheetView>
  </sheetViews>
  <sheetFormatPr defaultColWidth="13.5044247787611" defaultRowHeight="33" customHeight="1"/>
  <cols>
    <col min="1" max="1" width="9.33628318584071" style="1" customWidth="1"/>
    <col min="2" max="2" width="24.3008849557522" style="1" customWidth="1"/>
    <col min="3" max="3" width="16.1061946902655" style="1" customWidth="1"/>
    <col min="4" max="4" width="18.4778761061947" style="1" customWidth="1"/>
    <col min="5" max="5" width="17.2035398230088" style="1" customWidth="1"/>
    <col min="6" max="6" width="17.4867256637168" style="1" customWidth="1"/>
    <col min="7" max="7" width="13.5044247787611" style="1" customWidth="1"/>
    <col min="8" max="8" width="16" style="1" customWidth="1"/>
    <col min="9" max="9" width="16.3982300884956" style="1" customWidth="1"/>
    <col min="10" max="10" width="16.6283185840708" style="1" customWidth="1"/>
    <col min="11" max="11" width="9" style="1" customWidth="1"/>
    <col min="12" max="12" width="17.5840707964602" style="1" customWidth="1"/>
    <col min="13" max="16384" width="13.5044247787611" style="1" customWidth="1"/>
  </cols>
  <sheetData>
    <row r="1" s="1" customFormat="1" ht="57" customHeight="1" spans="1:14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" customFormat="1" customHeight="1" spans="1:14">
      <c r="A2" s="4" t="s">
        <v>43</v>
      </c>
      <c r="B2" s="4" t="s">
        <v>44</v>
      </c>
      <c r="C2" s="4" t="s">
        <v>45</v>
      </c>
      <c r="D2" s="4" t="s">
        <v>46</v>
      </c>
      <c r="E2" s="4" t="s">
        <v>47</v>
      </c>
      <c r="F2" s="4" t="s">
        <v>48</v>
      </c>
      <c r="G2" s="4" t="s">
        <v>49</v>
      </c>
      <c r="H2" s="4" t="s">
        <v>68</v>
      </c>
      <c r="I2" s="4" t="s">
        <v>51</v>
      </c>
      <c r="J2" s="4" t="s">
        <v>52</v>
      </c>
      <c r="K2" s="4" t="s">
        <v>53</v>
      </c>
      <c r="L2" s="4" t="s">
        <v>54</v>
      </c>
      <c r="M2" s="4" t="s">
        <v>55</v>
      </c>
      <c r="N2" s="4" t="s">
        <v>56</v>
      </c>
    </row>
    <row r="3" s="2" customFormat="1" customHeight="1" spans="1:14">
      <c r="A3" s="5" t="s">
        <v>57</v>
      </c>
      <c r="B3" s="5" t="s">
        <v>58</v>
      </c>
      <c r="C3" s="5" t="s">
        <v>59</v>
      </c>
      <c r="D3" s="5">
        <v>18100000000</v>
      </c>
      <c r="E3" s="6" t="s">
        <v>60</v>
      </c>
      <c r="F3" s="6">
        <v>45787</v>
      </c>
      <c r="G3" s="5" t="s">
        <v>67</v>
      </c>
      <c r="H3" s="5">
        <v>2000</v>
      </c>
      <c r="I3" s="5">
        <v>700</v>
      </c>
      <c r="J3" s="5">
        <v>7</v>
      </c>
      <c r="K3" s="7">
        <v>0.6</v>
      </c>
      <c r="L3" s="5">
        <f>H3*K3*3+I3*J3*K3*0.3</f>
        <v>4482</v>
      </c>
      <c r="M3" s="5">
        <v>10000</v>
      </c>
      <c r="N3" s="5"/>
    </row>
    <row r="4" s="2" customFormat="1" customHeight="1" spans="1:14">
      <c r="A4" s="5"/>
      <c r="B4" s="5"/>
      <c r="C4" s="5"/>
      <c r="D4" s="5"/>
      <c r="E4" s="6"/>
      <c r="F4" s="6"/>
      <c r="G4" s="5"/>
      <c r="H4" s="5"/>
      <c r="I4" s="5"/>
      <c r="J4" s="5"/>
      <c r="K4" s="7"/>
      <c r="L4" s="5">
        <f>H4*K4*3+I4*J4*K4*0.3</f>
        <v>0</v>
      </c>
      <c r="M4" s="5"/>
      <c r="N4" s="5"/>
    </row>
    <row r="5" s="2" customFormat="1" customHeight="1"/>
    <row r="6" s="2" customFormat="1" customHeight="1"/>
    <row r="7" s="2" customFormat="1" customHeight="1" spans="1:14">
      <c r="A7" s="8" t="s">
        <v>62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="2" customFormat="1" customHeight="1"/>
    <row r="9" s="2" customFormat="1" customHeight="1"/>
    <row r="10" s="2" customFormat="1" customHeight="1"/>
    <row r="11" s="2" customFormat="1" customHeight="1"/>
    <row r="12" s="2" customFormat="1" customHeight="1"/>
    <row r="13" s="2" customFormat="1" customHeight="1"/>
    <row r="14" s="2" customFormat="1" customHeight="1"/>
    <row r="15" s="2" customFormat="1" customHeight="1"/>
    <row r="16" s="2" customFormat="1" customHeight="1"/>
    <row r="17" s="2" customFormat="1" customHeight="1"/>
    <row r="18" s="2" customFormat="1" customHeight="1"/>
  </sheetData>
  <mergeCells count="2">
    <mergeCell ref="A1:N1"/>
    <mergeCell ref="A7:N7"/>
  </mergeCells>
  <dataValidations count="6">
    <dataValidation type="list" allowBlank="1" showInputMessage="1" showErrorMessage="1" sqref="B3:B4">
      <formula1>"地理学院,自然资源学院,灾害风险科学研究院,遥感科学与工程研究院,陆地表层系统科学与可持续发展研究院,地理数据与应用分析中心,地表过程与水土风沙灾害风险防控全国重点实验室,地球系统科学研究院,卫星应用前沿交叉研究院"</formula1>
    </dataValidation>
    <dataValidation type="list" allowBlank="1" showInputMessage="1" showErrorMessage="1" sqref="G3:G4">
      <formula1>"GPU平台"</formula1>
    </dataValidation>
    <dataValidation type="whole" operator="between" allowBlank="1" showInputMessage="1" showErrorMessage="1" sqref="H3:H4">
      <formula1>1</formula1>
      <formula2>1E+21</formula2>
    </dataValidation>
    <dataValidation type="whole" operator="between" allowBlank="1" showInputMessage="1" showErrorMessage="1" sqref="I3:I4">
      <formula1>1</formula1>
      <formula2>1E+39</formula2>
    </dataValidation>
    <dataValidation type="whole" operator="between" allowBlank="1" showInputMessage="1" showErrorMessage="1" sqref="J3:J4">
      <formula1>1</formula1>
      <formula2>1000000000000000000</formula2>
    </dataValidation>
    <dataValidation type="list" allowBlank="1" showInputMessage="1" showErrorMessage="1" sqref="K3:K4">
      <formula1>"100%,90%,80%,70%,60%,50%,40%,30%,20%"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收费标准</vt:lpstr>
      <vt:lpstr>并行计算平台、胖节点平台缴费明细</vt:lpstr>
      <vt:lpstr>云计算平台缴费明细</vt:lpstr>
      <vt:lpstr>GPU平台缴费明细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wangxianxian</dc:creator>
  <cp:lastModifiedBy>仙仙</cp:lastModifiedBy>
  <dcterms:created xsi:type="dcterms:W3CDTF">2015-06-05T18:19:00Z</dcterms:created>
  <dcterms:modified xsi:type="dcterms:W3CDTF">2025-12-09T08:23:58Z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005A64D23CF24C6EAF97896872482067_13</vt:lpwstr>
  </property>
  <property fmtid="{D5CDD505-2E9C-101B-9397-08002B2CF9AE}" pid="3" name="KSOProductBuildVer">
    <vt:lpwstr>2052-12.1.0.23542</vt:lpwstr>
  </property>
</Properties>
</file>